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4\"/>
    </mc:Choice>
  </mc:AlternateContent>
  <xr:revisionPtr revIDLastSave="0" documentId="13_ncr:1_{A061DD34-9589-4E78-AB25-FCE6D5EE1F13}" xr6:coauthVersionLast="47" xr6:coauthVersionMax="47" xr10:uidLastSave="{00000000-0000-0000-0000-000000000000}"/>
  <bookViews>
    <workbookView xWindow="-120" yWindow="-120" windowWidth="27495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Sheet1!$A$1:$H$58</definedName>
  </definedNames>
  <calcPr calcId="181029"/>
</workbook>
</file>

<file path=xl/calcChain.xml><?xml version="1.0" encoding="utf-8"?>
<calcChain xmlns="http://schemas.openxmlformats.org/spreadsheetml/2006/main">
  <c r="C57" i="1" l="1"/>
  <c r="H55" i="1"/>
  <c r="G55" i="1"/>
  <c r="F55" i="1"/>
  <c r="E55" i="1"/>
  <c r="D55" i="1"/>
  <c r="C55" i="1"/>
  <c r="C56" i="1" l="1"/>
  <c r="C58" i="1" s="1"/>
</calcChain>
</file>

<file path=xl/sharedStrings.xml><?xml version="1.0" encoding="utf-8"?>
<sst xmlns="http://schemas.openxmlformats.org/spreadsheetml/2006/main" count="96" uniqueCount="59">
  <si>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</si>
  <si>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</si>
  <si>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</si>
  <si>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</si>
  <si>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</si>
  <si>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</si>
  <si>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</si>
  <si>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</si>
  <si>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</si>
  <si>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</si>
  <si>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</si>
  <si>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</si>
  <si>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</si>
  <si>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</si>
  <si>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</si>
  <si>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</si>
  <si>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</si>
  <si>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</si>
  <si>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</si>
  <si>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</si>
  <si>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</si>
  <si>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</si>
  <si>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</si>
  <si>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</si>
  <si>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</si>
  <si>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</si>
  <si>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</si>
  <si>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</si>
  <si>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</si>
  <si>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</si>
  <si>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</si>
  <si>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</si>
  <si>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</si>
  <si>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</si>
  <si>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</si>
  <si>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</si>
  <si>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</si>
  <si>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</si>
  <si>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</si>
  <si>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</si>
  <si>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</si>
  <si>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</si>
  <si>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</si>
  <si>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</si>
  <si>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</si>
  <si>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</si>
  <si>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</si>
  <si>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</si>
  <si>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</si>
  <si>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</si>
  <si>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</si>
  <si>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</si>
  <si>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</si>
  <si>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</si>
  <si>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</si>
  <si>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AC TXDOT 202 N CHESLEY</t>
  </si>
  <si>
    <t>Wallis - EMS Station #4 GUYLE WALLIS</t>
  </si>
  <si>
    <t>Wallis - EMS Station #4 207 CEDAR ST</t>
  </si>
  <si>
    <t>AUSTIN COUNTY UTILITY PAYMENTS FOR THE MONTH DECEMBER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</si>
</sst>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4" fontId="8" fillId="0" borderId="16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0" fontId="8" fillId="0" borderId="26" xfId="0" applyFont="1" applyBorder="1"/>
    <xf numFmtId="164" fontId="8" fillId="0" borderId="27" xfId="0" applyNumberFormat="1" applyFont="1" applyBorder="1" applyAlignment="1">
      <alignment horizontal="right"/>
    </xf>
    <xf numFmtId="0" fontId="8" fillId="0" borderId="21" xfId="0" applyFont="1" applyBorder="1"/>
    <xf numFmtId="164" fontId="9" fillId="0" borderId="29" xfId="0" applyNumberFormat="1" applyFont="1" applyBorder="1" applyAlignment="1">
      <alignment horizontal="right"/>
    </xf>
    <xf numFmtId="0" fontId="8" fillId="0" borderId="30" xfId="0" applyFont="1" applyBorder="1"/>
    <xf numFmtId="164" fontId="8" fillId="0" borderId="28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8" fillId="2" borderId="5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zoomScaleNormal="100" zoomScaleSheetLayoutView="100" workbookViewId="0">
      <pane ySplit="1395" topLeftCell="A22" activePane="bottomLeft"/>
      <selection sqref="A1:H1"/>
      <selection pane="bottomLeft" activeCell="H55" sqref="H55"/>
    </sheetView>
  </sheetViews>
  <sheetFormatPr defaultRowHeight="15" x14ac:dyDescent="0.25"/>
  <cols>
    <col min="1" max="1" width="45" bestFit="1" customWidth="1"/>
    <col min="2" max="2" width="11.28515625" style="5" customWidth="1"/>
    <col min="3" max="3" width="12.7109375" style="3" customWidth="1"/>
    <col min="4" max="4" width="11.5703125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2" bestFit="1" customWidth="1"/>
  </cols>
  <sheetData>
    <row r="1" spans="1:9" ht="39" customHeight="1" thickBot="1" x14ac:dyDescent="0.3">
      <c r="A1" s="85" t="s">
        <v>58</v>
      </c>
      <c r="B1" s="85"/>
      <c r="C1" s="85"/>
      <c r="D1" s="85"/>
      <c r="E1" s="85"/>
      <c r="F1" s="85"/>
      <c r="G1" s="85"/>
      <c r="H1" s="85"/>
    </row>
    <row r="2" spans="1:9" ht="15.75" thickTop="1" x14ac:dyDescent="0.25">
      <c r="A2" s="42" t="s">
        <v>4</v>
      </c>
      <c r="B2" s="43"/>
      <c r="C2" s="44" t="s">
        <v>0</v>
      </c>
      <c r="D2" s="45" t="s">
        <v>1</v>
      </c>
      <c r="E2" s="46" t="s">
        <v>2</v>
      </c>
      <c r="F2" s="47" t="s">
        <v>1</v>
      </c>
      <c r="G2" s="46" t="s">
        <v>3</v>
      </c>
      <c r="H2" s="48" t="s">
        <v>1</v>
      </c>
    </row>
    <row r="3" spans="1:9" x14ac:dyDescent="0.25">
      <c r="A3" s="21" t="s">
        <v>33</v>
      </c>
      <c r="B3" s="22">
        <v>0</v>
      </c>
      <c r="C3" s="23"/>
      <c r="D3" s="24"/>
      <c r="E3" s="25"/>
      <c r="F3" s="26"/>
      <c r="G3" s="25"/>
      <c r="H3" s="27"/>
    </row>
    <row r="4" spans="1:9" x14ac:dyDescent="0.25">
      <c r="A4" s="49" t="s">
        <v>5</v>
      </c>
      <c r="B4" s="13"/>
      <c r="C4" s="63"/>
      <c r="D4" s="64"/>
      <c r="E4" s="65"/>
      <c r="F4" s="66"/>
      <c r="G4" s="65">
        <v>0</v>
      </c>
      <c r="H4" s="67">
        <v>0</v>
      </c>
    </row>
    <row r="5" spans="1:9" x14ac:dyDescent="0.25">
      <c r="A5" s="21" t="s">
        <v>29</v>
      </c>
      <c r="B5" s="22">
        <v>616.75</v>
      </c>
      <c r="C5" s="23"/>
      <c r="D5" s="28"/>
      <c r="E5" s="25"/>
      <c r="F5" s="29"/>
      <c r="G5" s="25"/>
      <c r="H5" s="30"/>
    </row>
    <row r="6" spans="1:9" x14ac:dyDescent="0.25">
      <c r="A6" s="49" t="s">
        <v>6</v>
      </c>
      <c r="B6" s="50"/>
      <c r="C6" s="63">
        <v>180.86</v>
      </c>
      <c r="D6" s="63">
        <v>1471</v>
      </c>
      <c r="E6" s="65"/>
      <c r="F6" s="66"/>
      <c r="G6" s="65"/>
      <c r="H6" s="67"/>
    </row>
    <row r="7" spans="1:9" x14ac:dyDescent="0.25">
      <c r="A7" s="49" t="s">
        <v>54</v>
      </c>
      <c r="B7" s="50"/>
      <c r="C7" s="63">
        <v>45.85</v>
      </c>
      <c r="D7" s="63">
        <v>115</v>
      </c>
      <c r="E7" s="65"/>
      <c r="F7" s="66"/>
      <c r="G7" s="65"/>
      <c r="H7" s="67"/>
    </row>
    <row r="8" spans="1:9" x14ac:dyDescent="0.25">
      <c r="A8" s="49" t="s">
        <v>7</v>
      </c>
      <c r="B8" s="50"/>
      <c r="C8" s="63">
        <v>41.06</v>
      </c>
      <c r="D8" s="63">
        <v>4</v>
      </c>
      <c r="E8" s="65"/>
      <c r="F8" s="66"/>
      <c r="G8" s="65"/>
      <c r="H8" s="67"/>
    </row>
    <row r="9" spans="1:9" x14ac:dyDescent="0.25">
      <c r="A9" s="49" t="s">
        <v>8</v>
      </c>
      <c r="B9" s="50"/>
      <c r="C9" s="63">
        <v>348.98</v>
      </c>
      <c r="D9" s="64">
        <v>3100</v>
      </c>
      <c r="E9" s="65"/>
      <c r="F9" s="66"/>
      <c r="G9" s="65"/>
      <c r="H9" s="67"/>
    </row>
    <row r="10" spans="1:9" x14ac:dyDescent="0.25">
      <c r="A10" s="21" t="s">
        <v>28</v>
      </c>
      <c r="B10" s="22">
        <v>62.06</v>
      </c>
      <c r="C10" s="23"/>
      <c r="D10" s="28"/>
      <c r="E10" s="25"/>
      <c r="F10" s="29"/>
      <c r="G10" s="25"/>
      <c r="H10" s="30"/>
    </row>
    <row r="11" spans="1:9" x14ac:dyDescent="0.25">
      <c r="A11" s="49" t="s">
        <v>56</v>
      </c>
      <c r="B11" s="13" t="s">
        <v>48</v>
      </c>
      <c r="C11" s="63">
        <v>0</v>
      </c>
      <c r="D11" s="64"/>
      <c r="E11" s="65">
        <v>37.03</v>
      </c>
      <c r="F11" s="66">
        <v>7</v>
      </c>
      <c r="G11" s="65"/>
      <c r="H11" s="67"/>
      <c r="I11" t="s">
        <v>48</v>
      </c>
    </row>
    <row r="12" spans="1:9" x14ac:dyDescent="0.25">
      <c r="A12" s="49" t="s">
        <v>57</v>
      </c>
      <c r="B12" s="13" t="s">
        <v>48</v>
      </c>
      <c r="C12" s="63">
        <v>0</v>
      </c>
      <c r="D12" s="64"/>
      <c r="E12" s="65">
        <v>31.03</v>
      </c>
      <c r="F12" s="66">
        <v>0</v>
      </c>
      <c r="G12" s="65"/>
      <c r="H12" s="67"/>
      <c r="I12" t="s">
        <v>48</v>
      </c>
    </row>
    <row r="13" spans="1:9" x14ac:dyDescent="0.25">
      <c r="A13" s="21" t="s">
        <v>27</v>
      </c>
      <c r="B13" s="22">
        <v>16553.62</v>
      </c>
      <c r="C13" s="23"/>
      <c r="D13" s="28"/>
      <c r="E13" s="25"/>
      <c r="F13" s="29"/>
      <c r="G13" s="25"/>
      <c r="H13" s="30"/>
    </row>
    <row r="14" spans="1:9" x14ac:dyDescent="0.25">
      <c r="A14" s="49" t="s">
        <v>40</v>
      </c>
      <c r="B14" s="51"/>
      <c r="C14" s="63">
        <v>217.82</v>
      </c>
      <c r="D14" s="64">
        <v>2032</v>
      </c>
      <c r="E14" s="65">
        <v>10</v>
      </c>
      <c r="F14" s="66">
        <v>0</v>
      </c>
      <c r="G14" s="65">
        <v>27</v>
      </c>
      <c r="H14" s="67">
        <v>2000</v>
      </c>
    </row>
    <row r="15" spans="1:9" ht="15.75" thickBot="1" x14ac:dyDescent="0.3">
      <c r="A15" s="52" t="s">
        <v>9</v>
      </c>
      <c r="B15" s="53"/>
      <c r="C15" s="63">
        <v>79.14</v>
      </c>
      <c r="D15" s="64">
        <v>14</v>
      </c>
      <c r="E15" s="65" t="s">
        <v>48</v>
      </c>
      <c r="F15" s="66" t="s">
        <v>48</v>
      </c>
      <c r="G15" s="65"/>
      <c r="H15" s="67" t="s">
        <v>48</v>
      </c>
    </row>
    <row r="16" spans="1:9" x14ac:dyDescent="0.25">
      <c r="A16" s="54" t="s">
        <v>41</v>
      </c>
      <c r="B16" s="55"/>
      <c r="C16" s="63">
        <v>484.47</v>
      </c>
      <c r="D16" s="64">
        <v>4720</v>
      </c>
      <c r="E16" s="65">
        <v>10</v>
      </c>
      <c r="F16" s="66">
        <v>0</v>
      </c>
      <c r="G16" s="65">
        <v>27</v>
      </c>
      <c r="H16" s="67">
        <v>0</v>
      </c>
    </row>
    <row r="17" spans="1:9" ht="15.75" thickBot="1" x14ac:dyDescent="0.3">
      <c r="A17" s="52" t="s">
        <v>10</v>
      </c>
      <c r="B17" s="53"/>
      <c r="C17" s="63">
        <v>114.18</v>
      </c>
      <c r="D17" s="64">
        <v>21</v>
      </c>
      <c r="E17" s="65" t="s">
        <v>48</v>
      </c>
      <c r="F17" s="66" t="s">
        <v>48</v>
      </c>
      <c r="G17" s="65" t="s">
        <v>48</v>
      </c>
      <c r="H17" s="67" t="s">
        <v>48</v>
      </c>
    </row>
    <row r="18" spans="1:9" x14ac:dyDescent="0.25">
      <c r="A18" s="49" t="s">
        <v>11</v>
      </c>
      <c r="B18" s="56" t="s">
        <v>42</v>
      </c>
      <c r="C18" s="63">
        <v>320.39999999999998</v>
      </c>
      <c r="D18" s="64">
        <v>2397</v>
      </c>
      <c r="E18" s="65">
        <v>10</v>
      </c>
      <c r="F18" s="66">
        <v>0</v>
      </c>
      <c r="G18" s="65">
        <v>34.5</v>
      </c>
      <c r="H18" s="67">
        <v>4000</v>
      </c>
    </row>
    <row r="19" spans="1:9" ht="15.75" thickBot="1" x14ac:dyDescent="0.3">
      <c r="A19" s="49" t="s">
        <v>44</v>
      </c>
      <c r="B19" s="50"/>
      <c r="C19" s="63">
        <v>191.81</v>
      </c>
      <c r="D19" s="64">
        <v>1394</v>
      </c>
      <c r="E19" s="65" t="s">
        <v>48</v>
      </c>
      <c r="F19" s="66" t="s">
        <v>48</v>
      </c>
      <c r="G19" s="65"/>
      <c r="H19" s="67" t="s">
        <v>48</v>
      </c>
    </row>
    <row r="20" spans="1:9" x14ac:dyDescent="0.25">
      <c r="A20" s="54" t="s">
        <v>12</v>
      </c>
      <c r="B20" s="55"/>
      <c r="C20" s="63">
        <v>1778.04</v>
      </c>
      <c r="D20" s="64">
        <v>17760</v>
      </c>
      <c r="E20" s="65">
        <v>638.78</v>
      </c>
      <c r="F20" s="66">
        <v>82</v>
      </c>
      <c r="G20" s="65">
        <v>45.75</v>
      </c>
      <c r="H20" s="67">
        <v>7000</v>
      </c>
    </row>
    <row r="21" spans="1:9" ht="15.75" thickBot="1" x14ac:dyDescent="0.3">
      <c r="A21" s="52" t="s">
        <v>10</v>
      </c>
      <c r="B21" s="53"/>
      <c r="C21" s="63">
        <v>334.76</v>
      </c>
      <c r="D21" s="64">
        <v>61</v>
      </c>
      <c r="E21" s="65" t="s">
        <v>48</v>
      </c>
      <c r="F21" s="66" t="s">
        <v>48</v>
      </c>
      <c r="G21" s="65"/>
      <c r="H21" s="67" t="s">
        <v>48</v>
      </c>
    </row>
    <row r="22" spans="1:9" ht="15.75" thickBot="1" x14ac:dyDescent="0.3">
      <c r="A22" s="49" t="s">
        <v>13</v>
      </c>
      <c r="B22" s="50"/>
      <c r="C22" s="63">
        <v>382.32</v>
      </c>
      <c r="D22" s="64">
        <v>2880</v>
      </c>
      <c r="E22" s="65">
        <v>0</v>
      </c>
      <c r="F22" s="66">
        <v>0</v>
      </c>
      <c r="G22" s="65">
        <v>53.25</v>
      </c>
      <c r="H22" s="67">
        <v>9000</v>
      </c>
    </row>
    <row r="23" spans="1:9" ht="16.5" thickTop="1" thickBot="1" x14ac:dyDescent="0.3">
      <c r="A23" s="74" t="s">
        <v>55</v>
      </c>
      <c r="B23" s="75"/>
      <c r="C23" s="63">
        <v>381.31</v>
      </c>
      <c r="D23" s="64">
        <v>3680</v>
      </c>
      <c r="E23" s="65">
        <v>15</v>
      </c>
      <c r="F23" s="66">
        <v>0</v>
      </c>
      <c r="G23" s="65">
        <v>79.91</v>
      </c>
      <c r="H23" s="67">
        <v>9000</v>
      </c>
    </row>
    <row r="24" spans="1:9" ht="16.5" thickTop="1" thickBot="1" x14ac:dyDescent="0.3">
      <c r="A24" s="52" t="s">
        <v>10</v>
      </c>
      <c r="B24" s="80"/>
      <c r="C24" s="63">
        <v>83.07</v>
      </c>
      <c r="D24" s="64">
        <v>15</v>
      </c>
      <c r="E24" s="65"/>
      <c r="F24" s="66"/>
      <c r="G24" s="65"/>
      <c r="H24" s="67"/>
    </row>
    <row r="25" spans="1:9" x14ac:dyDescent="0.25">
      <c r="A25" s="49" t="s">
        <v>52</v>
      </c>
      <c r="B25" s="50"/>
      <c r="C25" s="63">
        <v>2188.73</v>
      </c>
      <c r="D25" s="64">
        <v>21900</v>
      </c>
      <c r="E25" s="65">
        <v>169.18</v>
      </c>
      <c r="F25" s="66">
        <v>22</v>
      </c>
      <c r="G25" s="65">
        <v>65.25</v>
      </c>
      <c r="H25" s="67">
        <v>5000</v>
      </c>
    </row>
    <row r="26" spans="1:9" ht="15.75" thickBot="1" x14ac:dyDescent="0.3">
      <c r="A26" s="78" t="s">
        <v>10</v>
      </c>
      <c r="B26" s="79"/>
      <c r="C26" s="63">
        <v>486</v>
      </c>
      <c r="D26" s="64">
        <v>90</v>
      </c>
      <c r="E26" s="65"/>
      <c r="F26" s="66"/>
      <c r="G26" s="65"/>
      <c r="H26" s="67"/>
    </row>
    <row r="27" spans="1:9" ht="15.75" thickTop="1" x14ac:dyDescent="0.25">
      <c r="A27" s="76" t="s">
        <v>14</v>
      </c>
      <c r="B27" s="77" t="s">
        <v>43</v>
      </c>
      <c r="C27" s="63">
        <v>4495.5</v>
      </c>
      <c r="D27" s="64">
        <v>45400</v>
      </c>
      <c r="E27" s="65">
        <v>270.45999999999998</v>
      </c>
      <c r="F27" s="66">
        <v>32</v>
      </c>
      <c r="G27" s="65">
        <v>685.25</v>
      </c>
      <c r="H27" s="67">
        <v>121000</v>
      </c>
    </row>
    <row r="28" spans="1:9" ht="15.75" thickBot="1" x14ac:dyDescent="0.3">
      <c r="A28" s="52" t="s">
        <v>10</v>
      </c>
      <c r="B28" s="53"/>
      <c r="C28" s="63">
        <v>754.59</v>
      </c>
      <c r="D28" s="64">
        <v>138</v>
      </c>
      <c r="E28" s="65" t="s">
        <v>48</v>
      </c>
      <c r="F28" s="66" t="s">
        <v>48</v>
      </c>
      <c r="G28" s="65"/>
      <c r="H28" s="67" t="s">
        <v>48</v>
      </c>
    </row>
    <row r="29" spans="1:9" x14ac:dyDescent="0.25">
      <c r="A29" s="49" t="s">
        <v>15</v>
      </c>
      <c r="B29" s="50"/>
      <c r="C29" s="63">
        <v>343.22</v>
      </c>
      <c r="D29" s="64">
        <v>2575</v>
      </c>
      <c r="E29" s="65">
        <v>0</v>
      </c>
      <c r="F29" s="66">
        <v>0</v>
      </c>
      <c r="G29" s="65">
        <v>44</v>
      </c>
      <c r="H29" s="67">
        <v>1000</v>
      </c>
      <c r="I29" s="67" t="s">
        <v>48</v>
      </c>
    </row>
    <row r="30" spans="1:9" x14ac:dyDescent="0.25">
      <c r="A30" s="21" t="s">
        <v>26</v>
      </c>
      <c r="B30" s="22">
        <v>1029.6500000000001</v>
      </c>
      <c r="C30" s="23"/>
      <c r="D30" s="28"/>
      <c r="E30" s="25"/>
      <c r="F30" s="29"/>
      <c r="G30" s="25"/>
      <c r="H30" s="30"/>
    </row>
    <row r="31" spans="1:9" x14ac:dyDescent="0.25">
      <c r="A31" s="57" t="s">
        <v>32</v>
      </c>
      <c r="B31" s="58"/>
      <c r="C31" s="68"/>
      <c r="D31" s="69"/>
      <c r="E31" s="70"/>
      <c r="F31" s="71"/>
      <c r="G31" s="70">
        <v>29.23</v>
      </c>
      <c r="H31" s="88">
        <v>33</v>
      </c>
    </row>
    <row r="32" spans="1:9" x14ac:dyDescent="0.25">
      <c r="A32" s="59" t="s">
        <v>49</v>
      </c>
      <c r="B32" s="58"/>
      <c r="C32" s="68"/>
      <c r="D32" s="69"/>
      <c r="E32" s="70">
        <v>329.44</v>
      </c>
      <c r="F32" s="71">
        <v>13</v>
      </c>
      <c r="G32" s="70">
        <v>0</v>
      </c>
      <c r="H32" s="88">
        <v>91</v>
      </c>
    </row>
    <row r="33" spans="1:10" x14ac:dyDescent="0.25">
      <c r="A33" s="59" t="s">
        <v>50</v>
      </c>
      <c r="B33" s="58"/>
      <c r="C33" s="68"/>
      <c r="D33" s="69"/>
      <c r="E33" s="70"/>
      <c r="F33" s="71"/>
      <c r="G33" s="70">
        <v>113.4</v>
      </c>
      <c r="H33" s="88">
        <v>15</v>
      </c>
    </row>
    <row r="34" spans="1:10" x14ac:dyDescent="0.25">
      <c r="A34" s="59" t="s">
        <v>16</v>
      </c>
      <c r="B34" s="58"/>
      <c r="C34" s="68"/>
      <c r="D34" s="69"/>
      <c r="E34" s="70">
        <v>64.77</v>
      </c>
      <c r="F34" s="71">
        <v>7</v>
      </c>
      <c r="G34" s="70">
        <v>33</v>
      </c>
      <c r="H34" s="88">
        <v>17</v>
      </c>
    </row>
    <row r="35" spans="1:10" x14ac:dyDescent="0.25">
      <c r="A35" s="21" t="s">
        <v>25</v>
      </c>
      <c r="B35" s="22">
        <v>122.8</v>
      </c>
      <c r="C35" s="23"/>
      <c r="D35" s="28"/>
      <c r="E35" s="25"/>
      <c r="F35" s="29"/>
      <c r="G35" s="25"/>
      <c r="H35" s="30"/>
    </row>
    <row r="36" spans="1:10" x14ac:dyDescent="0.25">
      <c r="A36" s="59" t="s">
        <v>17</v>
      </c>
      <c r="B36" s="12"/>
      <c r="C36" s="68"/>
      <c r="D36" s="69"/>
      <c r="E36" s="70"/>
      <c r="F36" s="71"/>
      <c r="G36" s="70">
        <v>49.9</v>
      </c>
      <c r="H36" s="72">
        <v>1200</v>
      </c>
      <c r="I36" t="s">
        <v>48</v>
      </c>
    </row>
    <row r="37" spans="1:10" x14ac:dyDescent="0.25">
      <c r="A37" s="21" t="s">
        <v>47</v>
      </c>
      <c r="B37" s="22">
        <v>2238.88</v>
      </c>
      <c r="C37" s="23"/>
      <c r="D37" s="28"/>
      <c r="E37" s="25"/>
      <c r="F37" s="29"/>
      <c r="G37" s="25"/>
      <c r="H37" s="30"/>
    </row>
    <row r="38" spans="1:10" x14ac:dyDescent="0.25">
      <c r="A38" s="59" t="s">
        <v>49</v>
      </c>
      <c r="B38" s="58"/>
      <c r="C38" s="68">
        <v>1008.73</v>
      </c>
      <c r="D38" s="69">
        <v>4920</v>
      </c>
      <c r="E38" s="73"/>
      <c r="F38" s="71"/>
      <c r="G38" s="70"/>
      <c r="H38" s="72"/>
    </row>
    <row r="39" spans="1:10" x14ac:dyDescent="0.25">
      <c r="A39" s="59" t="s">
        <v>51</v>
      </c>
      <c r="B39" s="58"/>
      <c r="C39" s="68">
        <v>6.63</v>
      </c>
      <c r="D39" s="69">
        <v>24</v>
      </c>
      <c r="E39" s="73"/>
      <c r="F39" s="71"/>
      <c r="G39" s="70"/>
      <c r="H39" s="72"/>
      <c r="I39" t="s">
        <v>48</v>
      </c>
      <c r="J39" t="s">
        <v>48</v>
      </c>
    </row>
    <row r="40" spans="1:10" x14ac:dyDescent="0.25">
      <c r="A40" s="59" t="s">
        <v>36</v>
      </c>
      <c r="B40" s="58"/>
      <c r="C40" s="68">
        <v>13.45</v>
      </c>
      <c r="D40" s="69">
        <v>72</v>
      </c>
      <c r="E40" s="73"/>
      <c r="F40" s="71"/>
      <c r="G40" s="70"/>
      <c r="H40" s="72"/>
      <c r="I40" t="s">
        <v>48</v>
      </c>
    </row>
    <row r="41" spans="1:10" ht="15.75" thickBot="1" x14ac:dyDescent="0.3">
      <c r="A41" s="59" t="s">
        <v>45</v>
      </c>
      <c r="B41" s="60"/>
      <c r="C41" s="68">
        <v>173.23</v>
      </c>
      <c r="D41" s="69">
        <v>1331</v>
      </c>
      <c r="E41" s="73"/>
      <c r="F41" s="71"/>
      <c r="G41" s="70"/>
      <c r="H41" s="72"/>
      <c r="I41" t="s">
        <v>48</v>
      </c>
    </row>
    <row r="42" spans="1:10" ht="15.75" thickBot="1" x14ac:dyDescent="0.3">
      <c r="A42" s="61" t="s">
        <v>16</v>
      </c>
      <c r="B42" s="62"/>
      <c r="C42" s="68">
        <v>278.33999999999997</v>
      </c>
      <c r="D42" s="69">
        <v>1520</v>
      </c>
      <c r="E42" s="73"/>
      <c r="F42" s="71"/>
      <c r="G42" s="70"/>
      <c r="H42" s="72"/>
      <c r="I42" t="s">
        <v>48</v>
      </c>
    </row>
    <row r="43" spans="1:10" ht="15.75" thickBot="1" x14ac:dyDescent="0.3">
      <c r="A43" s="61" t="s">
        <v>53</v>
      </c>
      <c r="B43" s="62"/>
      <c r="C43" s="68">
        <v>0</v>
      </c>
      <c r="D43" s="69">
        <v>0</v>
      </c>
      <c r="E43" s="73"/>
      <c r="F43" s="71"/>
      <c r="G43" s="70"/>
      <c r="H43" s="72"/>
      <c r="I43" t="s">
        <v>48</v>
      </c>
    </row>
    <row r="44" spans="1:10" ht="15.75" thickBot="1" x14ac:dyDescent="0.3">
      <c r="A44" s="54" t="s">
        <v>37</v>
      </c>
      <c r="B44" s="55"/>
      <c r="C44" s="68">
        <v>186.1</v>
      </c>
      <c r="D44" s="69">
        <v>2044</v>
      </c>
      <c r="E44" s="73"/>
      <c r="F44" s="71"/>
      <c r="G44" s="70"/>
      <c r="H44" s="72"/>
    </row>
    <row r="45" spans="1:10" x14ac:dyDescent="0.25">
      <c r="A45" s="54" t="s">
        <v>38</v>
      </c>
      <c r="B45" s="55"/>
      <c r="C45" s="68">
        <v>128.36000000000001</v>
      </c>
      <c r="D45" s="69">
        <v>977</v>
      </c>
      <c r="E45" s="73"/>
      <c r="F45" s="71"/>
      <c r="G45" s="70"/>
      <c r="H45" s="72"/>
    </row>
    <row r="46" spans="1:10" ht="15.75" thickBot="1" x14ac:dyDescent="0.3">
      <c r="A46" s="59" t="s">
        <v>19</v>
      </c>
      <c r="B46" s="60"/>
      <c r="C46" s="68">
        <v>87.96</v>
      </c>
      <c r="D46" s="69">
        <v>734</v>
      </c>
      <c r="E46" s="73"/>
      <c r="F46" s="71"/>
      <c r="G46" s="70"/>
      <c r="H46" s="72"/>
    </row>
    <row r="47" spans="1:10" x14ac:dyDescent="0.25">
      <c r="A47" s="61" t="s">
        <v>39</v>
      </c>
      <c r="B47" s="62"/>
      <c r="C47" s="68">
        <v>356.08</v>
      </c>
      <c r="D47" s="69">
        <v>4872</v>
      </c>
      <c r="E47" s="73"/>
      <c r="F47" s="71"/>
      <c r="G47" s="70"/>
      <c r="H47" s="72"/>
      <c r="I47" t="s">
        <v>48</v>
      </c>
    </row>
    <row r="48" spans="1:10" x14ac:dyDescent="0.25">
      <c r="A48" s="21" t="s">
        <v>31</v>
      </c>
      <c r="B48" s="22">
        <v>108.97</v>
      </c>
      <c r="C48" s="23"/>
      <c r="D48" s="28"/>
      <c r="E48" s="25"/>
      <c r="F48" s="29"/>
      <c r="G48" s="25"/>
      <c r="H48" s="30"/>
    </row>
    <row r="49" spans="1:8" x14ac:dyDescent="0.25">
      <c r="A49" s="59" t="s">
        <v>18</v>
      </c>
      <c r="B49" s="12"/>
      <c r="C49" s="68">
        <v>108.97</v>
      </c>
      <c r="D49" s="69">
        <v>812</v>
      </c>
      <c r="E49" s="70"/>
      <c r="F49" s="71"/>
      <c r="G49" s="70"/>
      <c r="H49" s="72"/>
    </row>
    <row r="50" spans="1:8" x14ac:dyDescent="0.25">
      <c r="A50" s="31" t="s">
        <v>30</v>
      </c>
      <c r="B50" s="32">
        <v>79.11</v>
      </c>
      <c r="C50" s="23"/>
      <c r="D50" s="28"/>
      <c r="E50" s="25"/>
      <c r="F50" s="29"/>
      <c r="G50" s="25"/>
      <c r="H50" s="30"/>
    </row>
    <row r="51" spans="1:8" x14ac:dyDescent="0.25">
      <c r="A51" s="59" t="s">
        <v>20</v>
      </c>
      <c r="B51" s="58"/>
      <c r="C51" s="68">
        <v>44</v>
      </c>
      <c r="D51" s="69">
        <v>511</v>
      </c>
      <c r="E51" s="70"/>
      <c r="F51" s="71"/>
      <c r="G51" s="70"/>
      <c r="H51" s="72"/>
    </row>
    <row r="52" spans="1:8" x14ac:dyDescent="0.25">
      <c r="A52" s="59" t="s">
        <v>21</v>
      </c>
      <c r="B52" s="58" t="s">
        <v>46</v>
      </c>
      <c r="C52" s="68">
        <v>35.11</v>
      </c>
      <c r="D52" s="69">
        <v>1</v>
      </c>
      <c r="E52" s="70"/>
      <c r="F52" s="71"/>
      <c r="G52" s="70"/>
      <c r="H52" s="72"/>
    </row>
    <row r="53" spans="1:8" x14ac:dyDescent="0.25">
      <c r="A53" s="21" t="s">
        <v>35</v>
      </c>
      <c r="B53" s="22">
        <v>154.32</v>
      </c>
      <c r="C53" s="23"/>
      <c r="D53" s="28"/>
      <c r="E53" s="25"/>
      <c r="F53" s="29"/>
      <c r="G53" s="25"/>
      <c r="H53" s="30"/>
    </row>
    <row r="54" spans="1:8" ht="15.75" thickBot="1" x14ac:dyDescent="0.3">
      <c r="A54" s="59" t="s">
        <v>6</v>
      </c>
      <c r="B54" s="12"/>
      <c r="C54" s="68"/>
      <c r="D54" s="69"/>
      <c r="E54" s="70"/>
      <c r="F54" s="71"/>
      <c r="G54" s="70">
        <v>105.04</v>
      </c>
      <c r="H54" s="72">
        <v>19280</v>
      </c>
    </row>
    <row r="55" spans="1:8" ht="15.75" thickBot="1" x14ac:dyDescent="0.3">
      <c r="A55" s="33" t="s">
        <v>22</v>
      </c>
      <c r="B55" s="34"/>
      <c r="C55" s="35">
        <f>SUM(C4:C54)</f>
        <v>15679.069999999998</v>
      </c>
      <c r="D55" s="36">
        <f>SUM(D4:D54)</f>
        <v>127585</v>
      </c>
      <c r="E55" s="37">
        <f t="shared" ref="E55:G55" si="0">SUM(E4:E54)</f>
        <v>1585.69</v>
      </c>
      <c r="F55" s="38">
        <f>SUM(F4:F54)</f>
        <v>163</v>
      </c>
      <c r="G55" s="39">
        <f t="shared" si="0"/>
        <v>1392.48</v>
      </c>
      <c r="H55" s="40">
        <f>SUM(H4:H54)</f>
        <v>178636</v>
      </c>
    </row>
    <row r="56" spans="1:8" x14ac:dyDescent="0.25">
      <c r="A56" s="41" t="s">
        <v>23</v>
      </c>
      <c r="B56" s="34"/>
      <c r="C56" s="83">
        <f>SUM(C55, E55, G55)</f>
        <v>18657.239999999998</v>
      </c>
      <c r="D56" s="84"/>
      <c r="E56" s="14"/>
      <c r="F56" s="15"/>
      <c r="G56" s="14"/>
      <c r="H56" s="16"/>
    </row>
    <row r="57" spans="1:8" x14ac:dyDescent="0.25">
      <c r="A57" s="41" t="s">
        <v>34</v>
      </c>
      <c r="B57" s="34"/>
      <c r="C57" s="81">
        <f>SUM(B3:B54)</f>
        <v>20966.160000000003</v>
      </c>
      <c r="D57" s="82"/>
      <c r="E57" s="17"/>
      <c r="F57" s="18"/>
      <c r="G57" s="17"/>
      <c r="H57" s="19"/>
    </row>
    <row r="58" spans="1:8" x14ac:dyDescent="0.25">
      <c r="A58" s="41" t="s">
        <v>24</v>
      </c>
      <c r="B58" s="34"/>
      <c r="C58" s="86">
        <f>SUM(C57-C56)</f>
        <v>2308.9200000000055</v>
      </c>
      <c r="D58" s="87"/>
      <c r="E58" s="17"/>
      <c r="F58" s="18"/>
      <c r="G58" s="17"/>
      <c r="H58" s="20"/>
    </row>
    <row r="59" spans="1:8" x14ac:dyDescent="0.25">
      <c r="A59" s="6"/>
      <c r="B59" s="7"/>
      <c r="C59" s="8"/>
      <c r="D59" s="9"/>
      <c r="E59" s="10"/>
      <c r="F59" s="11"/>
      <c r="G59" s="10"/>
      <c r="H59" s="9"/>
    </row>
  </sheetData>
  <mergeCells count="4">
    <mergeCell ref="C57:D57"/>
    <mergeCell ref="C56:D56"/>
    <mergeCell ref="A1:H1"/>
    <mergeCell ref="C58:D58"/>
  </mergeCells>
  <pageMargins left="0.25" right="0.25" top="0.75" bottom="0.75" header="0.3" footer="0.3"/>
  <pageSetup scale="99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2022-07-08T14:47:42Z</cp:lastPrinted>
  <dcterms:created xsi:type="dcterms:W3CDTF">2012-04-17T13:51:03Z</dcterms:created>
  <dcterms:modified xsi:type="dcterms:W3CDTF">2024-01-29T14:29:58Z</dcterms:modified>
</cp:coreProperties>
</file>